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Foglio1!$A$2:$T$30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30" i="1" l="1"/>
  <c r="N30" i="1" l="1"/>
</calcChain>
</file>

<file path=xl/sharedStrings.xml><?xml version="1.0" encoding="utf-8"?>
<sst xmlns="http://schemas.openxmlformats.org/spreadsheetml/2006/main" count="453" uniqueCount="150">
  <si>
    <t>SIZE</t>
  </si>
  <si>
    <t>QTY</t>
  </si>
  <si>
    <t>RETAIL PRICE</t>
  </si>
  <si>
    <t>RETAIL AMOUNT</t>
  </si>
  <si>
    <t>8080614676</t>
  </si>
  <si>
    <t>8099848066</t>
  </si>
  <si>
    <t>8099848074</t>
  </si>
  <si>
    <t>8088754019</t>
  </si>
  <si>
    <t>8088754027</t>
  </si>
  <si>
    <t>8099848082</t>
  </si>
  <si>
    <t>8099848091</t>
  </si>
  <si>
    <t>8099848104</t>
  </si>
  <si>
    <t>8099848112</t>
  </si>
  <si>
    <t>8099848210</t>
  </si>
  <si>
    <t>8098544381</t>
  </si>
  <si>
    <t>8098544390</t>
  </si>
  <si>
    <t>8098545001</t>
  </si>
  <si>
    <t>8093247222</t>
  </si>
  <si>
    <t>8093661690</t>
  </si>
  <si>
    <t>8093661703</t>
  </si>
  <si>
    <t>8094046140</t>
  </si>
  <si>
    <t>8100210836</t>
  </si>
  <si>
    <t>8100210844</t>
  </si>
  <si>
    <t>8100210852</t>
  </si>
  <si>
    <t>8102174331</t>
  </si>
  <si>
    <t>8102174349</t>
  </si>
  <si>
    <t>8102160496</t>
  </si>
  <si>
    <t>8102158343</t>
  </si>
  <si>
    <t>8102932154</t>
  </si>
  <si>
    <t>8102929684</t>
  </si>
  <si>
    <t>8102929692</t>
  </si>
  <si>
    <t>BALENCIAGA</t>
  </si>
  <si>
    <t>508465</t>
  </si>
  <si>
    <t>570792</t>
  </si>
  <si>
    <t>583256</t>
  </si>
  <si>
    <t>612965</t>
  </si>
  <si>
    <t>617539</t>
  </si>
  <si>
    <t>620941</t>
  </si>
  <si>
    <t>620973</t>
  </si>
  <si>
    <t>654466</t>
  </si>
  <si>
    <t>681314</t>
  </si>
  <si>
    <t>691259</t>
  </si>
  <si>
    <t>TWB04</t>
  </si>
  <si>
    <t>TJVK4</t>
  </si>
  <si>
    <t>TFV78</t>
  </si>
  <si>
    <t>THV84</t>
  </si>
  <si>
    <t>TKVC1</t>
  </si>
  <si>
    <t>W2CG1</t>
  </si>
  <si>
    <t>TIVD5</t>
  </si>
  <si>
    <t>TIV45</t>
  </si>
  <si>
    <t>W2DN3</t>
  </si>
  <si>
    <t>TLVH2</t>
  </si>
  <si>
    <t>TLVH4</t>
  </si>
  <si>
    <t>TLP03</t>
  </si>
  <si>
    <t>1000</t>
  </si>
  <si>
    <t>8065</t>
  </si>
  <si>
    <t>9000</t>
  </si>
  <si>
    <t>4850</t>
  </si>
  <si>
    <t>5621</t>
  </si>
  <si>
    <t>6811</t>
  </si>
  <si>
    <t>9010</t>
  </si>
  <si>
    <t>9040</t>
  </si>
  <si>
    <t>5891</t>
  </si>
  <si>
    <t>563</t>
  </si>
  <si>
    <t/>
  </si>
  <si>
    <t>CIEL/CIEL</t>
  </si>
  <si>
    <t>PINK/WHITE/PINK/WHITE</t>
  </si>
  <si>
    <t>BLANC/BLANC/WHITE/WHITE</t>
  </si>
  <si>
    <t>LIPSTICK PINK/WHITE/LIPSTICK PINK/WHITE</t>
  </si>
  <si>
    <t>WHITE/BLACK/</t>
  </si>
  <si>
    <t>B.NR/NR/NR.N/F/NR</t>
  </si>
  <si>
    <t>FLUO PINK/WHIT/BLACK/</t>
  </si>
  <si>
    <t>NOIR/BLACK</t>
  </si>
  <si>
    <t>PINK W/PINK W</t>
  </si>
  <si>
    <t>NAVY/NAVY</t>
  </si>
  <si>
    <t>CAMICIA UOMO / MAN SHIRT</t>
  </si>
  <si>
    <t>FELPA UNISEX / UNISEX SWEATSHIRT</t>
  </si>
  <si>
    <t>T-SHIRT DONNA / LADY T-SHIRT</t>
  </si>
  <si>
    <t>Medium Fit T-Shirt</t>
  </si>
  <si>
    <t>SNEAKERS DONNA / LADY SNEAKER ZEN SNEAKER</t>
  </si>
  <si>
    <t>FELPA UOMO / MAN SWEATSHIRT</t>
  </si>
  <si>
    <t>SCARPA DONNA / LADY SHOE SPEED 3.0 FLUO KNIT SOLE BICOL</t>
  </si>
  <si>
    <t>PANTALONE UOMO / MAN PANTS</t>
  </si>
  <si>
    <t>NORMAL FIT L/S SHIRT LOGO</t>
  </si>
  <si>
    <t>Medium Fit Hoodie</t>
  </si>
  <si>
    <t>Logo S/s T-shirt</t>
  </si>
  <si>
    <t>Medium T-shirt</t>
  </si>
  <si>
    <t>ZEN MATT LEATHER FREE MATERIAL</t>
  </si>
  <si>
    <t>Large Fit T-shirt</t>
  </si>
  <si>
    <t>Large Fit Hoodie</t>
  </si>
  <si>
    <t>Worn-out T-shirt</t>
  </si>
  <si>
    <t>Patched Army Pants</t>
  </si>
  <si>
    <t>DONNA</t>
  </si>
  <si>
    <t>UOMO</t>
  </si>
  <si>
    <t>UNISEX</t>
  </si>
  <si>
    <t>SCARPE</t>
  </si>
  <si>
    <t>ABBIGLIAMENTO</t>
  </si>
  <si>
    <t>SCARPA</t>
  </si>
  <si>
    <t>SNEAKERS</t>
  </si>
  <si>
    <t>CAMICIA</t>
  </si>
  <si>
    <t>FELPA</t>
  </si>
  <si>
    <t>T-SHIRT</t>
  </si>
  <si>
    <t>PANTALONE</t>
  </si>
  <si>
    <t>38</t>
  </si>
  <si>
    <t>44</t>
  </si>
  <si>
    <t>L</t>
  </si>
  <si>
    <t>XS</t>
  </si>
  <si>
    <t>S</t>
  </si>
  <si>
    <t>XXS</t>
  </si>
  <si>
    <t>M</t>
  </si>
  <si>
    <t>39</t>
  </si>
  <si>
    <t>37</t>
  </si>
  <si>
    <t>1</t>
  </si>
  <si>
    <t>2</t>
  </si>
  <si>
    <t>46</t>
  </si>
  <si>
    <t>48</t>
  </si>
  <si>
    <t>MADE IN ITALY</t>
  </si>
  <si>
    <t>MADE IN CHINA</t>
  </si>
  <si>
    <t>MADE IN PORTUGAL</t>
  </si>
  <si>
    <t>T COTTON  100%</t>
  </si>
  <si>
    <t>T COTTON 100%</t>
  </si>
  <si>
    <t>UPPER POLYURETHANE 100% SOLE RUBBER</t>
  </si>
  <si>
    <t>100% COTTON</t>
  </si>
  <si>
    <t>Calz.sport.tessuto s. go/plas.</t>
  </si>
  <si>
    <t>WOVEN</t>
  </si>
  <si>
    <t>KNITTED</t>
  </si>
  <si>
    <t>62052000</t>
  </si>
  <si>
    <t>61102099</t>
  </si>
  <si>
    <t>61091000</t>
  </si>
  <si>
    <t>64029998</t>
  </si>
  <si>
    <t>61102091</t>
  </si>
  <si>
    <t>64041100</t>
  </si>
  <si>
    <t>62034235</t>
  </si>
  <si>
    <t>PICTURE</t>
  </si>
  <si>
    <t>EAN</t>
  </si>
  <si>
    <t>BRAND</t>
  </si>
  <si>
    <t xml:space="preserve">STYLE </t>
  </si>
  <si>
    <t>PART</t>
  </si>
  <si>
    <t>COLOR</t>
  </si>
  <si>
    <t>COLOR DESCRIPTION</t>
  </si>
  <si>
    <t>DESCRIPTION</t>
  </si>
  <si>
    <t>PART DESCRIPTION</t>
  </si>
  <si>
    <t>GENDER</t>
  </si>
  <si>
    <t>ITEM</t>
  </si>
  <si>
    <t>CATEGORY</t>
  </si>
  <si>
    <t xml:space="preserve">MADE IN </t>
  </si>
  <si>
    <t>COMPOSITION</t>
  </si>
  <si>
    <t>FABRIC</t>
  </si>
  <si>
    <t>HS CODE</t>
  </si>
  <si>
    <t>TOTAL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</si>
</sst>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0" fillId="3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94046140.JPG" TargetMode="External"/><Relationship Id="rId13" Type="http://schemas.openxmlformats.org/officeDocument/2006/relationships/image" Target="../media/image1.png"/><Relationship Id="rId3" Type="http://schemas.openxmlformats.org/officeDocument/2006/relationships/image" Target="http://www.dedcertosafirenze.com/immagini/2022/8088754019.JPG" TargetMode="External"/><Relationship Id="rId7" Type="http://schemas.openxmlformats.org/officeDocument/2006/relationships/image" Target="http://www.dedcertosafirenze.com/immagini/2022/8093661690.JPG" TargetMode="External"/><Relationship Id="rId12" Type="http://schemas.openxmlformats.org/officeDocument/2006/relationships/image" Target="http://www.dedcertosafirenze.com/immagini/2022/8102929684.JPG" TargetMode="External"/><Relationship Id="rId2" Type="http://schemas.openxmlformats.org/officeDocument/2006/relationships/image" Target="http://www.dedcertosafirenze.com/immagini/2022/8099848066.JPG" TargetMode="External"/><Relationship Id="rId1" Type="http://schemas.openxmlformats.org/officeDocument/2006/relationships/image" Target="http://www.dedcertosafirenze.com/immagini/2022/8080614676.JPG" TargetMode="External"/><Relationship Id="rId6" Type="http://schemas.openxmlformats.org/officeDocument/2006/relationships/image" Target="http://www.dedcertosafirenze.com/immagini/2022/8093247214.JPG" TargetMode="External"/><Relationship Id="rId11" Type="http://schemas.openxmlformats.org/officeDocument/2006/relationships/image" Target="http://www.dedcertosafirenze.com/immagini/2022/8102158343.JPG" TargetMode="External"/><Relationship Id="rId5" Type="http://schemas.openxmlformats.org/officeDocument/2006/relationships/image" Target="http://www.dedcertosafirenze.com/immagini/2022/8098544381.JPG" TargetMode="External"/><Relationship Id="rId10" Type="http://schemas.openxmlformats.org/officeDocument/2006/relationships/image" Target="http://www.dedcertosafirenze.com/immagini/2022/8102174331.JPG" TargetMode="External"/><Relationship Id="rId4" Type="http://schemas.openxmlformats.org/officeDocument/2006/relationships/image" Target="http://www.dedcertosafirenze.com/immagini/2022/8099848082.JPG" TargetMode="External"/><Relationship Id="rId9" Type="http://schemas.openxmlformats.org/officeDocument/2006/relationships/image" Target="http://www.dedcertosafirenze.com/immagini/2022/810021083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854529</xdr:colOff>
      <xdr:row>3</xdr:row>
      <xdr:rowOff>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4D15CEE7-272B-FEDA-5188-AC70A597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552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1094014</xdr:colOff>
      <xdr:row>4</xdr:row>
      <xdr:rowOff>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F5855FCD-BA8D-D8E3-0B6A-C54649B9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1623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1094014</xdr:colOff>
      <xdr:row>5</xdr:row>
      <xdr:rowOff>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D5AEC21D-6149-A570-3A78-BAA96ACE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2766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1110343</xdr:colOff>
      <xdr:row>6</xdr:row>
      <xdr:rowOff>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DEE096C5-F5B5-3FE1-D1BA-8ED92A8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3909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1110343</xdr:colOff>
      <xdr:row>7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CDA987F4-B67D-5E41-22F9-3CAEE87E8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5052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1028700</xdr:colOff>
      <xdr:row>8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EDDDB847-DEC0-AD86-FD5B-7C130170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5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1028700</xdr:colOff>
      <xdr:row>9</xdr:row>
      <xdr:rowOff>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29234763-7646-08AB-51C5-7A22E34E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7338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1028700</xdr:colOff>
      <xdr:row>10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5971E8D7-DC0B-CC73-71F4-7ADFE5EE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8481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1028700</xdr:colOff>
      <xdr:row>11</xdr:row>
      <xdr:rowOff>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C6FE9B12-1512-A53D-37E1-4C16CD62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9624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1028700</xdr:colOff>
      <xdr:row>12</xdr:row>
      <xdr:rowOff>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55C49F4D-1026-EDB7-140A-311DF7A6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0767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1086109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F83F4B99-8482-FFD9-3B29-32628AEFD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1910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1086109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D6B15BC5-5838-4C09-063C-9BB33523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3053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1086109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9BB5A4A1-56A4-A4C6-F902-5A7F8042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4196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626102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A8D68DCB-D93D-E50B-479C-6DBF3A88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53390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805543</xdr:colOff>
      <xdr:row>17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85C2F796-BD7D-D639-1382-05E73BE3C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6482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805543</xdr:colOff>
      <xdr:row>18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C3887531-7BAE-AC5D-6360-436BA8C4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7625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952500</xdr:colOff>
      <xdr:row>19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6E281BED-10C1-1B4C-10FF-16487BFE5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8768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</xdr:rowOff>
    </xdr:from>
    <xdr:to>
      <xdr:col>1</xdr:col>
      <xdr:colOff>0</xdr:colOff>
      <xdr:row>19</xdr:row>
      <xdr:rowOff>1039092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C4C0148D-01F7-C776-7F6D-D5C11A94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1435001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</xdr:rowOff>
    </xdr:from>
    <xdr:to>
      <xdr:col>1</xdr:col>
      <xdr:colOff>0</xdr:colOff>
      <xdr:row>20</xdr:row>
      <xdr:rowOff>1039092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D3E06A4E-5AE2-3DCD-71AA-C329AD37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2578001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</xdr:rowOff>
    </xdr:from>
    <xdr:to>
      <xdr:col>1</xdr:col>
      <xdr:colOff>0</xdr:colOff>
      <xdr:row>21</xdr:row>
      <xdr:rowOff>1039092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D09725FC-A528-77A9-3549-3D2F76628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3721001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914400</xdr:colOff>
      <xdr:row>23</xdr:row>
      <xdr:rowOff>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A4F31604-4312-7E84-53FF-E681F0C5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9436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914400</xdr:colOff>
      <xdr:row>24</xdr:row>
      <xdr:rowOff>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C396EE95-4319-CFD7-A8B6-11459387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0579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1050471</xdr:colOff>
      <xdr:row>25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56717E2F-E824-2462-307F-4A1BA2A9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61722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1050471</xdr:colOff>
      <xdr:row>26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84BD10BF-AF5F-8BDC-6DF8-D070FB60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62865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696686</xdr:colOff>
      <xdr:row>27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CFEB2E79-5FBE-FFD6-1A22-98C9E9C8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4198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696686</xdr:colOff>
      <xdr:row>28</xdr:row>
      <xdr:rowOff>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614DE349-5BD5-D81F-7EAA-331F6AE7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5341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696686</xdr:colOff>
      <xdr:row>29</xdr:row>
      <xdr:rowOff>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A8773D07-2B89-E4EC-912D-EBB6E34B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6484500"/>
          <a:ext cx="69668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3</xdr:col>
      <xdr:colOff>342900</xdr:colOff>
      <xdr:row>0</xdr:row>
      <xdr:rowOff>586788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B3775587-561F-659A-FFCC-70FB028C5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725" y="38100"/>
          <a:ext cx="2952750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workbookViewId="0">
      <selection activeCell="Q1" sqref="Q1"/>
    </sheetView>
  </sheetViews>
  <sheetFormatPr defaultColWidth="9.140625" defaultRowHeight="15" x14ac:dyDescent="0.25"/>
  <cols>
    <col min="1" max="1" width="17.140625" style="2" customWidth="1"/>
    <col min="2" max="2" width="11" style="2" bestFit="1" customWidth="1"/>
    <col min="3" max="3" width="12.28515625" style="2" bestFit="1" customWidth="1"/>
    <col min="4" max="4" width="8" style="2" bestFit="1" customWidth="1"/>
    <col min="5" max="5" width="8.5703125" style="2" bestFit="1" customWidth="1"/>
    <col min="6" max="6" width="6.85546875" style="2" bestFit="1" customWidth="1"/>
    <col min="7" max="7" width="40.28515625" style="2" bestFit="1" customWidth="1"/>
    <col min="8" max="8" width="77.5703125" style="2" bestFit="1" customWidth="1"/>
    <col min="9" max="9" width="37.140625" style="2" bestFit="1" customWidth="1"/>
    <col min="10" max="10" width="9.42578125" style="2" customWidth="1"/>
    <col min="11" max="11" width="22" style="2" bestFit="1" customWidth="1"/>
    <col min="12" max="12" width="19.85546875" style="2" bestFit="1" customWidth="1"/>
    <col min="13" max="13" width="4.5703125" style="2" bestFit="1" customWidth="1"/>
    <col min="14" max="14" width="5.5703125" style="1" bestFit="1" customWidth="1"/>
    <col min="15" max="15" width="12.28515625" style="9" bestFit="1" customWidth="1"/>
    <col min="16" max="16" width="15.85546875" style="9" bestFit="1" customWidth="1"/>
    <col min="17" max="17" width="18.85546875" bestFit="1" customWidth="1"/>
    <col min="18" max="18" width="31.5703125" style="16" customWidth="1"/>
    <col min="19" max="19" width="18" customWidth="1"/>
    <col min="20" max="20" width="13.7109375" bestFit="1" customWidth="1"/>
  </cols>
  <sheetData>
    <row r="1" spans="1:20" ht="48" customHeight="1" x14ac:dyDescent="0.35">
      <c r="F1" s="22" t="s">
        <v>149</v>
      </c>
    </row>
    <row r="2" spans="1:20" s="14" customFormat="1" ht="30" customHeight="1" x14ac:dyDescent="0.25">
      <c r="A2" s="10" t="s">
        <v>133</v>
      </c>
      <c r="B2" s="10" t="s">
        <v>134</v>
      </c>
      <c r="C2" s="10" t="s">
        <v>135</v>
      </c>
      <c r="D2" s="10" t="s">
        <v>136</v>
      </c>
      <c r="E2" s="10" t="s">
        <v>137</v>
      </c>
      <c r="F2" s="10" t="s">
        <v>138</v>
      </c>
      <c r="G2" s="10" t="s">
        <v>139</v>
      </c>
      <c r="H2" s="10" t="s">
        <v>140</v>
      </c>
      <c r="I2" s="10" t="s">
        <v>141</v>
      </c>
      <c r="J2" s="10" t="s">
        <v>142</v>
      </c>
      <c r="K2" s="10" t="s">
        <v>143</v>
      </c>
      <c r="L2" s="10" t="s">
        <v>144</v>
      </c>
      <c r="M2" s="10" t="s">
        <v>0</v>
      </c>
      <c r="N2" s="11" t="s">
        <v>1</v>
      </c>
      <c r="O2" s="12" t="s">
        <v>2</v>
      </c>
      <c r="P2" s="12" t="s">
        <v>3</v>
      </c>
      <c r="Q2" s="13" t="s">
        <v>145</v>
      </c>
      <c r="R2" s="13" t="s">
        <v>146</v>
      </c>
      <c r="S2" s="13" t="s">
        <v>147</v>
      </c>
      <c r="T2" s="13" t="s">
        <v>148</v>
      </c>
    </row>
    <row r="3" spans="1:20" s="3" customFormat="1" ht="90" customHeight="1" x14ac:dyDescent="0.25">
      <c r="A3" s="17"/>
      <c r="B3" s="17" t="s">
        <v>4</v>
      </c>
      <c r="C3" s="17" t="s">
        <v>31</v>
      </c>
      <c r="D3" s="17" t="s">
        <v>32</v>
      </c>
      <c r="E3" s="17" t="s">
        <v>42</v>
      </c>
      <c r="F3" s="17" t="s">
        <v>57</v>
      </c>
      <c r="G3" s="17" t="s">
        <v>65</v>
      </c>
      <c r="H3" s="17" t="s">
        <v>75</v>
      </c>
      <c r="I3" s="17" t="s">
        <v>83</v>
      </c>
      <c r="J3" s="17" t="s">
        <v>93</v>
      </c>
      <c r="K3" s="17" t="s">
        <v>96</v>
      </c>
      <c r="L3" s="17" t="s">
        <v>99</v>
      </c>
      <c r="M3" s="17" t="s">
        <v>103</v>
      </c>
      <c r="N3" s="18">
        <v>221</v>
      </c>
      <c r="O3" s="19">
        <v>714</v>
      </c>
      <c r="P3" s="19">
        <f t="shared" ref="P3:P29" si="0">$N3*O3</f>
        <v>157794</v>
      </c>
      <c r="Q3" s="20" t="s">
        <v>116</v>
      </c>
      <c r="R3" s="21" t="s">
        <v>119</v>
      </c>
      <c r="S3" s="20" t="s">
        <v>124</v>
      </c>
      <c r="T3" s="20" t="s">
        <v>126</v>
      </c>
    </row>
    <row r="4" spans="1:20" s="3" customFormat="1" ht="90" customHeight="1" x14ac:dyDescent="0.25">
      <c r="A4" s="17"/>
      <c r="B4" s="17" t="s">
        <v>5</v>
      </c>
      <c r="C4" s="17" t="s">
        <v>31</v>
      </c>
      <c r="D4" s="17" t="s">
        <v>33</v>
      </c>
      <c r="E4" s="17" t="s">
        <v>43</v>
      </c>
      <c r="F4" s="17" t="s">
        <v>58</v>
      </c>
      <c r="G4" s="17" t="s">
        <v>66</v>
      </c>
      <c r="H4" s="17" t="s">
        <v>76</v>
      </c>
      <c r="I4" s="17" t="s">
        <v>84</v>
      </c>
      <c r="J4" s="17" t="s">
        <v>94</v>
      </c>
      <c r="K4" s="17" t="s">
        <v>96</v>
      </c>
      <c r="L4" s="17" t="s">
        <v>100</v>
      </c>
      <c r="M4" s="17" t="s">
        <v>106</v>
      </c>
      <c r="N4" s="18">
        <v>153</v>
      </c>
      <c r="O4" s="19">
        <v>780</v>
      </c>
      <c r="P4" s="19">
        <f t="shared" si="0"/>
        <v>119340</v>
      </c>
      <c r="Q4" s="20" t="s">
        <v>118</v>
      </c>
      <c r="R4" s="21" t="s">
        <v>122</v>
      </c>
      <c r="S4" s="20" t="s">
        <v>125</v>
      </c>
      <c r="T4" s="20" t="s">
        <v>127</v>
      </c>
    </row>
    <row r="5" spans="1:20" s="3" customFormat="1" ht="90" customHeight="1" x14ac:dyDescent="0.25">
      <c r="A5" s="17"/>
      <c r="B5" s="17" t="s">
        <v>6</v>
      </c>
      <c r="C5" s="17" t="s">
        <v>31</v>
      </c>
      <c r="D5" s="17" t="s">
        <v>33</v>
      </c>
      <c r="E5" s="17" t="s">
        <v>43</v>
      </c>
      <c r="F5" s="17" t="s">
        <v>58</v>
      </c>
      <c r="G5" s="17" t="s">
        <v>66</v>
      </c>
      <c r="H5" s="17" t="s">
        <v>76</v>
      </c>
      <c r="I5" s="17" t="s">
        <v>84</v>
      </c>
      <c r="J5" s="17" t="s">
        <v>94</v>
      </c>
      <c r="K5" s="17" t="s">
        <v>96</v>
      </c>
      <c r="L5" s="17" t="s">
        <v>100</v>
      </c>
      <c r="M5" s="17" t="s">
        <v>107</v>
      </c>
      <c r="N5" s="18">
        <v>43</v>
      </c>
      <c r="O5" s="19">
        <v>780</v>
      </c>
      <c r="P5" s="19">
        <f t="shared" si="0"/>
        <v>33540</v>
      </c>
      <c r="Q5" s="20" t="s">
        <v>118</v>
      </c>
      <c r="R5" s="21" t="s">
        <v>122</v>
      </c>
      <c r="S5" s="20" t="s">
        <v>125</v>
      </c>
      <c r="T5" s="20" t="s">
        <v>127</v>
      </c>
    </row>
    <row r="6" spans="1:20" s="3" customFormat="1" ht="90" customHeight="1" x14ac:dyDescent="0.25">
      <c r="A6" s="17"/>
      <c r="B6" s="17" t="s">
        <v>7</v>
      </c>
      <c r="C6" s="17" t="s">
        <v>31</v>
      </c>
      <c r="D6" s="17" t="s">
        <v>34</v>
      </c>
      <c r="E6" s="17" t="s">
        <v>44</v>
      </c>
      <c r="F6" s="17" t="s">
        <v>56</v>
      </c>
      <c r="G6" s="17" t="s">
        <v>67</v>
      </c>
      <c r="H6" s="17" t="s">
        <v>77</v>
      </c>
      <c r="I6" s="17" t="s">
        <v>85</v>
      </c>
      <c r="J6" s="17" t="s">
        <v>92</v>
      </c>
      <c r="K6" s="17" t="s">
        <v>96</v>
      </c>
      <c r="L6" s="17" t="s">
        <v>101</v>
      </c>
      <c r="M6" s="17" t="s">
        <v>106</v>
      </c>
      <c r="N6" s="18">
        <v>25</v>
      </c>
      <c r="O6" s="19">
        <v>678</v>
      </c>
      <c r="P6" s="19">
        <f t="shared" si="0"/>
        <v>16950</v>
      </c>
      <c r="Q6" s="20" t="s">
        <v>118</v>
      </c>
      <c r="R6" s="21" t="s">
        <v>120</v>
      </c>
      <c r="S6" s="20" t="s">
        <v>125</v>
      </c>
      <c r="T6" s="20" t="s">
        <v>128</v>
      </c>
    </row>
    <row r="7" spans="1:20" s="3" customFormat="1" ht="90" customHeight="1" x14ac:dyDescent="0.25">
      <c r="A7" s="17"/>
      <c r="B7" s="17" t="s">
        <v>8</v>
      </c>
      <c r="C7" s="17" t="s">
        <v>31</v>
      </c>
      <c r="D7" s="17" t="s">
        <v>34</v>
      </c>
      <c r="E7" s="17" t="s">
        <v>44</v>
      </c>
      <c r="F7" s="17" t="s">
        <v>56</v>
      </c>
      <c r="G7" s="17" t="s">
        <v>67</v>
      </c>
      <c r="H7" s="17" t="s">
        <v>77</v>
      </c>
      <c r="I7" s="17" t="s">
        <v>85</v>
      </c>
      <c r="J7" s="17" t="s">
        <v>92</v>
      </c>
      <c r="K7" s="17" t="s">
        <v>96</v>
      </c>
      <c r="L7" s="17" t="s">
        <v>101</v>
      </c>
      <c r="M7" s="17" t="s">
        <v>107</v>
      </c>
      <c r="N7" s="18">
        <v>19</v>
      </c>
      <c r="O7" s="19">
        <v>678</v>
      </c>
      <c r="P7" s="19">
        <f t="shared" si="0"/>
        <v>12882</v>
      </c>
      <c r="Q7" s="20" t="s">
        <v>118</v>
      </c>
      <c r="R7" s="21" t="s">
        <v>120</v>
      </c>
      <c r="S7" s="20" t="s">
        <v>125</v>
      </c>
      <c r="T7" s="20" t="s">
        <v>128</v>
      </c>
    </row>
    <row r="8" spans="1:20" s="3" customFormat="1" ht="90" customHeight="1" x14ac:dyDescent="0.25">
      <c r="A8" s="17"/>
      <c r="B8" s="17" t="s">
        <v>9</v>
      </c>
      <c r="C8" s="17" t="s">
        <v>31</v>
      </c>
      <c r="D8" s="17" t="s">
        <v>35</v>
      </c>
      <c r="E8" s="17" t="s">
        <v>45</v>
      </c>
      <c r="F8" s="17" t="s">
        <v>58</v>
      </c>
      <c r="G8" s="17" t="s">
        <v>66</v>
      </c>
      <c r="H8" s="17" t="s">
        <v>77</v>
      </c>
      <c r="I8" s="17" t="s">
        <v>86</v>
      </c>
      <c r="J8" s="17" t="s">
        <v>92</v>
      </c>
      <c r="K8" s="17" t="s">
        <v>96</v>
      </c>
      <c r="L8" s="17" t="s">
        <v>101</v>
      </c>
      <c r="M8" s="17" t="s">
        <v>108</v>
      </c>
      <c r="N8" s="18">
        <v>19</v>
      </c>
      <c r="O8" s="19">
        <v>510</v>
      </c>
      <c r="P8" s="19">
        <f t="shared" si="0"/>
        <v>9690</v>
      </c>
      <c r="Q8" s="20" t="s">
        <v>118</v>
      </c>
      <c r="R8" s="21" t="s">
        <v>120</v>
      </c>
      <c r="S8" s="20" t="s">
        <v>125</v>
      </c>
      <c r="T8" s="20" t="s">
        <v>128</v>
      </c>
    </row>
    <row r="9" spans="1:20" s="3" customFormat="1" ht="90" customHeight="1" x14ac:dyDescent="0.25">
      <c r="A9" s="17"/>
      <c r="B9" s="17" t="s">
        <v>10</v>
      </c>
      <c r="C9" s="17" t="s">
        <v>31</v>
      </c>
      <c r="D9" s="17" t="s">
        <v>35</v>
      </c>
      <c r="E9" s="17" t="s">
        <v>45</v>
      </c>
      <c r="F9" s="17" t="s">
        <v>58</v>
      </c>
      <c r="G9" s="17" t="s">
        <v>66</v>
      </c>
      <c r="H9" s="17" t="s">
        <v>77</v>
      </c>
      <c r="I9" s="17" t="s">
        <v>86</v>
      </c>
      <c r="J9" s="17" t="s">
        <v>92</v>
      </c>
      <c r="K9" s="17" t="s">
        <v>96</v>
      </c>
      <c r="L9" s="17" t="s">
        <v>101</v>
      </c>
      <c r="M9" s="17" t="s">
        <v>106</v>
      </c>
      <c r="N9" s="18">
        <v>725</v>
      </c>
      <c r="O9" s="19">
        <v>510</v>
      </c>
      <c r="P9" s="19">
        <f t="shared" si="0"/>
        <v>369750</v>
      </c>
      <c r="Q9" s="20" t="s">
        <v>118</v>
      </c>
      <c r="R9" s="21" t="s">
        <v>120</v>
      </c>
      <c r="S9" s="20" t="s">
        <v>125</v>
      </c>
      <c r="T9" s="20" t="s">
        <v>128</v>
      </c>
    </row>
    <row r="10" spans="1:20" s="3" customFormat="1" ht="90" customHeight="1" x14ac:dyDescent="0.25">
      <c r="A10" s="17"/>
      <c r="B10" s="17" t="s">
        <v>11</v>
      </c>
      <c r="C10" s="17" t="s">
        <v>31</v>
      </c>
      <c r="D10" s="17" t="s">
        <v>35</v>
      </c>
      <c r="E10" s="17" t="s">
        <v>45</v>
      </c>
      <c r="F10" s="17" t="s">
        <v>58</v>
      </c>
      <c r="G10" s="17" t="s">
        <v>66</v>
      </c>
      <c r="H10" s="17" t="s">
        <v>77</v>
      </c>
      <c r="I10" s="17" t="s">
        <v>86</v>
      </c>
      <c r="J10" s="17" t="s">
        <v>92</v>
      </c>
      <c r="K10" s="17" t="s">
        <v>96</v>
      </c>
      <c r="L10" s="17" t="s">
        <v>101</v>
      </c>
      <c r="M10" s="17" t="s">
        <v>107</v>
      </c>
      <c r="N10" s="18">
        <v>583</v>
      </c>
      <c r="O10" s="19">
        <v>510</v>
      </c>
      <c r="P10" s="19">
        <f t="shared" si="0"/>
        <v>297330</v>
      </c>
      <c r="Q10" s="20" t="s">
        <v>118</v>
      </c>
      <c r="R10" s="21" t="s">
        <v>120</v>
      </c>
      <c r="S10" s="20" t="s">
        <v>125</v>
      </c>
      <c r="T10" s="20" t="s">
        <v>128</v>
      </c>
    </row>
    <row r="11" spans="1:20" s="3" customFormat="1" ht="90" customHeight="1" x14ac:dyDescent="0.25">
      <c r="A11" s="17"/>
      <c r="B11" s="17" t="s">
        <v>12</v>
      </c>
      <c r="C11" s="17" t="s">
        <v>31</v>
      </c>
      <c r="D11" s="17" t="s">
        <v>35</v>
      </c>
      <c r="E11" s="17" t="s">
        <v>45</v>
      </c>
      <c r="F11" s="17" t="s">
        <v>58</v>
      </c>
      <c r="G11" s="17" t="s">
        <v>66</v>
      </c>
      <c r="H11" s="17" t="s">
        <v>77</v>
      </c>
      <c r="I11" s="17" t="s">
        <v>86</v>
      </c>
      <c r="J11" s="17" t="s">
        <v>92</v>
      </c>
      <c r="K11" s="17" t="s">
        <v>96</v>
      </c>
      <c r="L11" s="17" t="s">
        <v>101</v>
      </c>
      <c r="M11" s="17" t="s">
        <v>109</v>
      </c>
      <c r="N11" s="18">
        <v>338</v>
      </c>
      <c r="O11" s="19">
        <v>510</v>
      </c>
      <c r="P11" s="19">
        <f t="shared" si="0"/>
        <v>172380</v>
      </c>
      <c r="Q11" s="20" t="s">
        <v>118</v>
      </c>
      <c r="R11" s="21" t="s">
        <v>120</v>
      </c>
      <c r="S11" s="20" t="s">
        <v>125</v>
      </c>
      <c r="T11" s="20" t="s">
        <v>128</v>
      </c>
    </row>
    <row r="12" spans="1:20" s="3" customFormat="1" ht="90" customHeight="1" x14ac:dyDescent="0.25">
      <c r="A12" s="17"/>
      <c r="B12" s="17" t="s">
        <v>13</v>
      </c>
      <c r="C12" s="17" t="s">
        <v>31</v>
      </c>
      <c r="D12" s="17" t="s">
        <v>35</v>
      </c>
      <c r="E12" s="17" t="s">
        <v>45</v>
      </c>
      <c r="F12" s="17" t="s">
        <v>58</v>
      </c>
      <c r="G12" s="17" t="s">
        <v>66</v>
      </c>
      <c r="H12" s="17" t="s">
        <v>77</v>
      </c>
      <c r="I12" s="17" t="s">
        <v>86</v>
      </c>
      <c r="J12" s="17" t="s">
        <v>92</v>
      </c>
      <c r="K12" s="17" t="s">
        <v>96</v>
      </c>
      <c r="L12" s="17" t="s">
        <v>101</v>
      </c>
      <c r="M12" s="17" t="s">
        <v>105</v>
      </c>
      <c r="N12" s="18">
        <v>1</v>
      </c>
      <c r="O12" s="19">
        <v>510</v>
      </c>
      <c r="P12" s="19">
        <f t="shared" si="0"/>
        <v>510</v>
      </c>
      <c r="Q12" s="20" t="s">
        <v>118</v>
      </c>
      <c r="R12" s="21" t="s">
        <v>120</v>
      </c>
      <c r="S12" s="20" t="s">
        <v>125</v>
      </c>
      <c r="T12" s="20" t="s">
        <v>128</v>
      </c>
    </row>
    <row r="13" spans="1:20" s="3" customFormat="1" ht="90" customHeight="1" x14ac:dyDescent="0.25">
      <c r="A13" s="17"/>
      <c r="B13" s="17" t="s">
        <v>14</v>
      </c>
      <c r="C13" s="17" t="s">
        <v>31</v>
      </c>
      <c r="D13" s="17" t="s">
        <v>35</v>
      </c>
      <c r="E13" s="17" t="s">
        <v>46</v>
      </c>
      <c r="F13" s="17" t="s">
        <v>59</v>
      </c>
      <c r="G13" s="17" t="s">
        <v>68</v>
      </c>
      <c r="H13" s="17" t="s">
        <v>78</v>
      </c>
      <c r="I13" s="17" t="s">
        <v>78</v>
      </c>
      <c r="J13" s="17" t="s">
        <v>94</v>
      </c>
      <c r="K13" s="17" t="s">
        <v>96</v>
      </c>
      <c r="L13" s="17" t="s">
        <v>101</v>
      </c>
      <c r="M13" s="17" t="s">
        <v>106</v>
      </c>
      <c r="N13" s="18">
        <v>378</v>
      </c>
      <c r="O13" s="19">
        <v>540</v>
      </c>
      <c r="P13" s="19">
        <f t="shared" si="0"/>
        <v>204120</v>
      </c>
      <c r="Q13" s="20" t="s">
        <v>118</v>
      </c>
      <c r="R13" s="21" t="s">
        <v>120</v>
      </c>
      <c r="S13" s="20" t="s">
        <v>125</v>
      </c>
      <c r="T13" s="20" t="s">
        <v>128</v>
      </c>
    </row>
    <row r="14" spans="1:20" s="3" customFormat="1" ht="90" customHeight="1" x14ac:dyDescent="0.25">
      <c r="A14" s="17"/>
      <c r="B14" s="17" t="s">
        <v>15</v>
      </c>
      <c r="C14" s="17" t="s">
        <v>31</v>
      </c>
      <c r="D14" s="17" t="s">
        <v>35</v>
      </c>
      <c r="E14" s="17" t="s">
        <v>46</v>
      </c>
      <c r="F14" s="17" t="s">
        <v>59</v>
      </c>
      <c r="G14" s="17" t="s">
        <v>68</v>
      </c>
      <c r="H14" s="17" t="s">
        <v>78</v>
      </c>
      <c r="I14" s="17" t="s">
        <v>78</v>
      </c>
      <c r="J14" s="17" t="s">
        <v>94</v>
      </c>
      <c r="K14" s="17" t="s">
        <v>96</v>
      </c>
      <c r="L14" s="17" t="s">
        <v>101</v>
      </c>
      <c r="M14" s="17" t="s">
        <v>107</v>
      </c>
      <c r="N14" s="18">
        <v>347</v>
      </c>
      <c r="O14" s="19">
        <v>540</v>
      </c>
      <c r="P14" s="19">
        <f t="shared" si="0"/>
        <v>187380</v>
      </c>
      <c r="Q14" s="20" t="s">
        <v>118</v>
      </c>
      <c r="R14" s="21" t="s">
        <v>120</v>
      </c>
      <c r="S14" s="20" t="s">
        <v>125</v>
      </c>
      <c r="T14" s="20" t="s">
        <v>128</v>
      </c>
    </row>
    <row r="15" spans="1:20" s="3" customFormat="1" ht="90" customHeight="1" x14ac:dyDescent="0.25">
      <c r="A15" s="17"/>
      <c r="B15" s="17" t="s">
        <v>16</v>
      </c>
      <c r="C15" s="17" t="s">
        <v>31</v>
      </c>
      <c r="D15" s="17" t="s">
        <v>35</v>
      </c>
      <c r="E15" s="17" t="s">
        <v>46</v>
      </c>
      <c r="F15" s="17" t="s">
        <v>59</v>
      </c>
      <c r="G15" s="17" t="s">
        <v>68</v>
      </c>
      <c r="H15" s="17" t="s">
        <v>78</v>
      </c>
      <c r="I15" s="17" t="s">
        <v>78</v>
      </c>
      <c r="J15" s="17" t="s">
        <v>94</v>
      </c>
      <c r="K15" s="17" t="s">
        <v>96</v>
      </c>
      <c r="L15" s="17" t="s">
        <v>101</v>
      </c>
      <c r="M15" s="17" t="s">
        <v>109</v>
      </c>
      <c r="N15" s="18">
        <v>58</v>
      </c>
      <c r="O15" s="19">
        <v>540</v>
      </c>
      <c r="P15" s="19">
        <f t="shared" si="0"/>
        <v>31320</v>
      </c>
      <c r="Q15" s="20" t="s">
        <v>118</v>
      </c>
      <c r="R15" s="21" t="s">
        <v>120</v>
      </c>
      <c r="S15" s="20" t="s">
        <v>125</v>
      </c>
      <c r="T15" s="20" t="s">
        <v>128</v>
      </c>
    </row>
    <row r="16" spans="1:20" s="3" customFormat="1" ht="90" customHeight="1" x14ac:dyDescent="0.25">
      <c r="A16" s="17"/>
      <c r="B16" s="17" t="s">
        <v>17</v>
      </c>
      <c r="C16" s="17" t="s">
        <v>31</v>
      </c>
      <c r="D16" s="17" t="s">
        <v>36</v>
      </c>
      <c r="E16" s="17" t="s">
        <v>47</v>
      </c>
      <c r="F16" s="17" t="s">
        <v>60</v>
      </c>
      <c r="G16" s="17" t="s">
        <v>69</v>
      </c>
      <c r="H16" s="17" t="s">
        <v>79</v>
      </c>
      <c r="I16" s="17" t="s">
        <v>87</v>
      </c>
      <c r="J16" s="17" t="s">
        <v>92</v>
      </c>
      <c r="K16" s="17" t="s">
        <v>95</v>
      </c>
      <c r="L16" s="17" t="s">
        <v>98</v>
      </c>
      <c r="M16" s="17" t="s">
        <v>103</v>
      </c>
      <c r="N16" s="18">
        <v>1</v>
      </c>
      <c r="O16" s="19">
        <v>495</v>
      </c>
      <c r="P16" s="19">
        <f t="shared" si="0"/>
        <v>495</v>
      </c>
      <c r="Q16" s="20" t="s">
        <v>117</v>
      </c>
      <c r="R16" s="21" t="s">
        <v>121</v>
      </c>
      <c r="S16" s="20" t="s">
        <v>64</v>
      </c>
      <c r="T16" s="20" t="s">
        <v>129</v>
      </c>
    </row>
    <row r="17" spans="1:20" s="3" customFormat="1" ht="90" customHeight="1" x14ac:dyDescent="0.25">
      <c r="A17" s="17"/>
      <c r="B17" s="17" t="s">
        <v>18</v>
      </c>
      <c r="C17" s="17" t="s">
        <v>31</v>
      </c>
      <c r="D17" s="17" t="s">
        <v>37</v>
      </c>
      <c r="E17" s="17" t="s">
        <v>48</v>
      </c>
      <c r="F17" s="17" t="s">
        <v>56</v>
      </c>
      <c r="G17" s="17" t="s">
        <v>67</v>
      </c>
      <c r="H17" s="17" t="s">
        <v>77</v>
      </c>
      <c r="I17" s="17" t="s">
        <v>88</v>
      </c>
      <c r="J17" s="17" t="s">
        <v>92</v>
      </c>
      <c r="K17" s="17" t="s">
        <v>96</v>
      </c>
      <c r="L17" s="17" t="s">
        <v>101</v>
      </c>
      <c r="M17" s="17" t="s">
        <v>106</v>
      </c>
      <c r="N17" s="18">
        <v>127</v>
      </c>
      <c r="O17" s="19">
        <v>558</v>
      </c>
      <c r="P17" s="19">
        <f t="shared" si="0"/>
        <v>70866</v>
      </c>
      <c r="Q17" s="20" t="s">
        <v>118</v>
      </c>
      <c r="R17" s="21" t="s">
        <v>120</v>
      </c>
      <c r="S17" s="20" t="s">
        <v>125</v>
      </c>
      <c r="T17" s="20" t="s">
        <v>128</v>
      </c>
    </row>
    <row r="18" spans="1:20" s="3" customFormat="1" ht="90" customHeight="1" x14ac:dyDescent="0.25">
      <c r="A18" s="17"/>
      <c r="B18" s="17" t="s">
        <v>19</v>
      </c>
      <c r="C18" s="17" t="s">
        <v>31</v>
      </c>
      <c r="D18" s="17" t="s">
        <v>37</v>
      </c>
      <c r="E18" s="17" t="s">
        <v>48</v>
      </c>
      <c r="F18" s="17" t="s">
        <v>56</v>
      </c>
      <c r="G18" s="17" t="s">
        <v>67</v>
      </c>
      <c r="H18" s="17" t="s">
        <v>77</v>
      </c>
      <c r="I18" s="17" t="s">
        <v>88</v>
      </c>
      <c r="J18" s="17" t="s">
        <v>92</v>
      </c>
      <c r="K18" s="17" t="s">
        <v>96</v>
      </c>
      <c r="L18" s="17" t="s">
        <v>101</v>
      </c>
      <c r="M18" s="17" t="s">
        <v>107</v>
      </c>
      <c r="N18" s="18">
        <v>53</v>
      </c>
      <c r="O18" s="19">
        <v>558</v>
      </c>
      <c r="P18" s="19">
        <f t="shared" si="0"/>
        <v>29574</v>
      </c>
      <c r="Q18" s="20" t="s">
        <v>118</v>
      </c>
      <c r="R18" s="21" t="s">
        <v>120</v>
      </c>
      <c r="S18" s="20" t="s">
        <v>125</v>
      </c>
      <c r="T18" s="20" t="s">
        <v>128</v>
      </c>
    </row>
    <row r="19" spans="1:20" s="3" customFormat="1" ht="90" customHeight="1" x14ac:dyDescent="0.25">
      <c r="A19" s="17"/>
      <c r="B19" s="17" t="s">
        <v>20</v>
      </c>
      <c r="C19" s="17" t="s">
        <v>31</v>
      </c>
      <c r="D19" s="17" t="s">
        <v>38</v>
      </c>
      <c r="E19" s="17" t="s">
        <v>49</v>
      </c>
      <c r="F19" s="17" t="s">
        <v>61</v>
      </c>
      <c r="G19" s="17" t="s">
        <v>70</v>
      </c>
      <c r="H19" s="17" t="s">
        <v>80</v>
      </c>
      <c r="I19" s="17" t="s">
        <v>89</v>
      </c>
      <c r="J19" s="17" t="s">
        <v>93</v>
      </c>
      <c r="K19" s="17" t="s">
        <v>96</v>
      </c>
      <c r="L19" s="17" t="s">
        <v>100</v>
      </c>
      <c r="M19" s="17" t="s">
        <v>108</v>
      </c>
      <c r="N19" s="18">
        <v>53</v>
      </c>
      <c r="O19" s="19">
        <v>870</v>
      </c>
      <c r="P19" s="19">
        <f t="shared" si="0"/>
        <v>46110</v>
      </c>
      <c r="Q19" s="20" t="s">
        <v>118</v>
      </c>
      <c r="R19" s="21" t="s">
        <v>120</v>
      </c>
      <c r="S19" s="20" t="s">
        <v>125</v>
      </c>
      <c r="T19" s="20" t="s">
        <v>130</v>
      </c>
    </row>
    <row r="20" spans="1:20" s="3" customFormat="1" ht="90" customHeight="1" x14ac:dyDescent="0.25">
      <c r="A20" s="17"/>
      <c r="B20" s="17" t="s">
        <v>21</v>
      </c>
      <c r="C20" s="17" t="s">
        <v>31</v>
      </c>
      <c r="D20" s="17" t="s">
        <v>39</v>
      </c>
      <c r="E20" s="17" t="s">
        <v>50</v>
      </c>
      <c r="F20" s="17" t="s">
        <v>62</v>
      </c>
      <c r="G20" s="17" t="s">
        <v>71</v>
      </c>
      <c r="H20" s="17" t="s">
        <v>81</v>
      </c>
      <c r="I20" s="17" t="s">
        <v>64</v>
      </c>
      <c r="J20" s="17" t="s">
        <v>92</v>
      </c>
      <c r="K20" s="17" t="s">
        <v>95</v>
      </c>
      <c r="L20" s="17" t="s">
        <v>97</v>
      </c>
      <c r="M20" s="17" t="s">
        <v>111</v>
      </c>
      <c r="N20" s="18">
        <v>7</v>
      </c>
      <c r="O20" s="19">
        <v>795</v>
      </c>
      <c r="P20" s="19">
        <f t="shared" si="0"/>
        <v>5565</v>
      </c>
      <c r="Q20" s="20" t="s">
        <v>116</v>
      </c>
      <c r="R20" s="21" t="s">
        <v>123</v>
      </c>
      <c r="S20" s="20" t="s">
        <v>64</v>
      </c>
      <c r="T20" s="20" t="s">
        <v>131</v>
      </c>
    </row>
    <row r="21" spans="1:20" s="3" customFormat="1" ht="90" customHeight="1" x14ac:dyDescent="0.25">
      <c r="A21" s="17"/>
      <c r="B21" s="17" t="s">
        <v>22</v>
      </c>
      <c r="C21" s="17" t="s">
        <v>31</v>
      </c>
      <c r="D21" s="17" t="s">
        <v>39</v>
      </c>
      <c r="E21" s="17" t="s">
        <v>50</v>
      </c>
      <c r="F21" s="17" t="s">
        <v>62</v>
      </c>
      <c r="G21" s="17" t="s">
        <v>71</v>
      </c>
      <c r="H21" s="17" t="s">
        <v>81</v>
      </c>
      <c r="I21" s="17" t="s">
        <v>64</v>
      </c>
      <c r="J21" s="17" t="s">
        <v>92</v>
      </c>
      <c r="K21" s="17" t="s">
        <v>95</v>
      </c>
      <c r="L21" s="17" t="s">
        <v>97</v>
      </c>
      <c r="M21" s="17" t="s">
        <v>103</v>
      </c>
      <c r="N21" s="18">
        <v>8</v>
      </c>
      <c r="O21" s="19">
        <v>795</v>
      </c>
      <c r="P21" s="19">
        <f t="shared" si="0"/>
        <v>6360</v>
      </c>
      <c r="Q21" s="20" t="s">
        <v>116</v>
      </c>
      <c r="R21" s="21" t="s">
        <v>123</v>
      </c>
      <c r="S21" s="20" t="s">
        <v>64</v>
      </c>
      <c r="T21" s="20" t="s">
        <v>131</v>
      </c>
    </row>
    <row r="22" spans="1:20" s="3" customFormat="1" ht="90" customHeight="1" x14ac:dyDescent="0.25">
      <c r="A22" s="17"/>
      <c r="B22" s="17" t="s">
        <v>23</v>
      </c>
      <c r="C22" s="17" t="s">
        <v>31</v>
      </c>
      <c r="D22" s="17" t="s">
        <v>39</v>
      </c>
      <c r="E22" s="17" t="s">
        <v>50</v>
      </c>
      <c r="F22" s="17" t="s">
        <v>62</v>
      </c>
      <c r="G22" s="17" t="s">
        <v>71</v>
      </c>
      <c r="H22" s="17" t="s">
        <v>81</v>
      </c>
      <c r="I22" s="17" t="s">
        <v>64</v>
      </c>
      <c r="J22" s="17" t="s">
        <v>92</v>
      </c>
      <c r="K22" s="17" t="s">
        <v>95</v>
      </c>
      <c r="L22" s="17" t="s">
        <v>97</v>
      </c>
      <c r="M22" s="17" t="s">
        <v>110</v>
      </c>
      <c r="N22" s="18">
        <v>2</v>
      </c>
      <c r="O22" s="19">
        <v>795</v>
      </c>
      <c r="P22" s="19">
        <f t="shared" si="0"/>
        <v>1590</v>
      </c>
      <c r="Q22" s="20" t="s">
        <v>116</v>
      </c>
      <c r="R22" s="21" t="s">
        <v>123</v>
      </c>
      <c r="S22" s="20" t="s">
        <v>64</v>
      </c>
      <c r="T22" s="20" t="s">
        <v>131</v>
      </c>
    </row>
    <row r="23" spans="1:20" s="3" customFormat="1" ht="90" customHeight="1" x14ac:dyDescent="0.25">
      <c r="A23" s="17"/>
      <c r="B23" s="17" t="s">
        <v>24</v>
      </c>
      <c r="C23" s="17" t="s">
        <v>31</v>
      </c>
      <c r="D23" s="17" t="s">
        <v>40</v>
      </c>
      <c r="E23" s="17" t="s">
        <v>51</v>
      </c>
      <c r="F23" s="17" t="s">
        <v>54</v>
      </c>
      <c r="G23" s="17" t="s">
        <v>72</v>
      </c>
      <c r="H23" s="17" t="s">
        <v>77</v>
      </c>
      <c r="I23" s="17" t="s">
        <v>90</v>
      </c>
      <c r="J23" s="17" t="s">
        <v>92</v>
      </c>
      <c r="K23" s="17" t="s">
        <v>96</v>
      </c>
      <c r="L23" s="17" t="s">
        <v>101</v>
      </c>
      <c r="M23" s="17" t="s">
        <v>112</v>
      </c>
      <c r="N23" s="18">
        <v>225</v>
      </c>
      <c r="O23" s="19">
        <v>594</v>
      </c>
      <c r="P23" s="19">
        <f t="shared" si="0"/>
        <v>133650</v>
      </c>
      <c r="Q23" s="20" t="s">
        <v>118</v>
      </c>
      <c r="R23" s="21" t="s">
        <v>120</v>
      </c>
      <c r="S23" s="20" t="s">
        <v>125</v>
      </c>
      <c r="T23" s="20" t="s">
        <v>128</v>
      </c>
    </row>
    <row r="24" spans="1:20" s="3" customFormat="1" ht="90" customHeight="1" x14ac:dyDescent="0.25">
      <c r="A24" s="17"/>
      <c r="B24" s="17" t="s">
        <v>25</v>
      </c>
      <c r="C24" s="17" t="s">
        <v>31</v>
      </c>
      <c r="D24" s="17" t="s">
        <v>40</v>
      </c>
      <c r="E24" s="17" t="s">
        <v>51</v>
      </c>
      <c r="F24" s="17" t="s">
        <v>54</v>
      </c>
      <c r="G24" s="17" t="s">
        <v>72</v>
      </c>
      <c r="H24" s="17" t="s">
        <v>77</v>
      </c>
      <c r="I24" s="17" t="s">
        <v>90</v>
      </c>
      <c r="J24" s="17" t="s">
        <v>92</v>
      </c>
      <c r="K24" s="17" t="s">
        <v>96</v>
      </c>
      <c r="L24" s="17" t="s">
        <v>101</v>
      </c>
      <c r="M24" s="17" t="s">
        <v>113</v>
      </c>
      <c r="N24" s="18">
        <v>163</v>
      </c>
      <c r="O24" s="19">
        <v>594</v>
      </c>
      <c r="P24" s="19">
        <f t="shared" si="0"/>
        <v>96822</v>
      </c>
      <c r="Q24" s="20" t="s">
        <v>118</v>
      </c>
      <c r="R24" s="21" t="s">
        <v>120</v>
      </c>
      <c r="S24" s="20" t="s">
        <v>125</v>
      </c>
      <c r="T24" s="20" t="s">
        <v>128</v>
      </c>
    </row>
    <row r="25" spans="1:20" s="3" customFormat="1" ht="90" customHeight="1" x14ac:dyDescent="0.25">
      <c r="A25" s="17"/>
      <c r="B25" s="17" t="s">
        <v>26</v>
      </c>
      <c r="C25" s="17" t="s">
        <v>31</v>
      </c>
      <c r="D25" s="17" t="s">
        <v>40</v>
      </c>
      <c r="E25" s="17" t="s">
        <v>52</v>
      </c>
      <c r="F25" s="17" t="s">
        <v>63</v>
      </c>
      <c r="G25" s="17" t="s">
        <v>73</v>
      </c>
      <c r="H25" s="17" t="s">
        <v>77</v>
      </c>
      <c r="I25" s="17" t="s">
        <v>90</v>
      </c>
      <c r="J25" s="17" t="s">
        <v>92</v>
      </c>
      <c r="K25" s="17" t="s">
        <v>96</v>
      </c>
      <c r="L25" s="17" t="s">
        <v>101</v>
      </c>
      <c r="M25" s="17" t="s">
        <v>112</v>
      </c>
      <c r="N25" s="18">
        <v>115</v>
      </c>
      <c r="O25" s="19">
        <v>594</v>
      </c>
      <c r="P25" s="19">
        <f t="shared" si="0"/>
        <v>68310</v>
      </c>
      <c r="Q25" s="20" t="s">
        <v>118</v>
      </c>
      <c r="R25" s="21" t="s">
        <v>120</v>
      </c>
      <c r="S25" s="20" t="s">
        <v>125</v>
      </c>
      <c r="T25" s="20" t="s">
        <v>128</v>
      </c>
    </row>
    <row r="26" spans="1:20" s="3" customFormat="1" ht="90" customHeight="1" x14ac:dyDescent="0.25">
      <c r="A26" s="17"/>
      <c r="B26" s="17" t="s">
        <v>27</v>
      </c>
      <c r="C26" s="17" t="s">
        <v>31</v>
      </c>
      <c r="D26" s="17" t="s">
        <v>40</v>
      </c>
      <c r="E26" s="17" t="s">
        <v>52</v>
      </c>
      <c r="F26" s="17" t="s">
        <v>63</v>
      </c>
      <c r="G26" s="17" t="s">
        <v>73</v>
      </c>
      <c r="H26" s="17" t="s">
        <v>77</v>
      </c>
      <c r="I26" s="17" t="s">
        <v>90</v>
      </c>
      <c r="J26" s="17" t="s">
        <v>92</v>
      </c>
      <c r="K26" s="17" t="s">
        <v>96</v>
      </c>
      <c r="L26" s="17" t="s">
        <v>101</v>
      </c>
      <c r="M26" s="17" t="s">
        <v>113</v>
      </c>
      <c r="N26" s="18">
        <v>4</v>
      </c>
      <c r="O26" s="19">
        <v>594</v>
      </c>
      <c r="P26" s="19">
        <f t="shared" si="0"/>
        <v>2376</v>
      </c>
      <c r="Q26" s="20" t="s">
        <v>118</v>
      </c>
      <c r="R26" s="21" t="s">
        <v>120</v>
      </c>
      <c r="S26" s="20" t="s">
        <v>125</v>
      </c>
      <c r="T26" s="20" t="s">
        <v>128</v>
      </c>
    </row>
    <row r="27" spans="1:20" s="3" customFormat="1" ht="90" customHeight="1" x14ac:dyDescent="0.25">
      <c r="A27" s="17"/>
      <c r="B27" s="17" t="s">
        <v>28</v>
      </c>
      <c r="C27" s="17" t="s">
        <v>31</v>
      </c>
      <c r="D27" s="17" t="s">
        <v>41</v>
      </c>
      <c r="E27" s="17" t="s">
        <v>53</v>
      </c>
      <c r="F27" s="17" t="s">
        <v>55</v>
      </c>
      <c r="G27" s="17" t="s">
        <v>74</v>
      </c>
      <c r="H27" s="17" t="s">
        <v>82</v>
      </c>
      <c r="I27" s="17" t="s">
        <v>91</v>
      </c>
      <c r="J27" s="17" t="s">
        <v>93</v>
      </c>
      <c r="K27" s="17" t="s">
        <v>96</v>
      </c>
      <c r="L27" s="17" t="s">
        <v>102</v>
      </c>
      <c r="M27" s="17" t="s">
        <v>104</v>
      </c>
      <c r="N27" s="18">
        <v>21</v>
      </c>
      <c r="O27" s="19">
        <v>1188</v>
      </c>
      <c r="P27" s="19">
        <f t="shared" si="0"/>
        <v>24948</v>
      </c>
      <c r="Q27" s="20" t="s">
        <v>116</v>
      </c>
      <c r="R27" s="21" t="s">
        <v>119</v>
      </c>
      <c r="S27" s="20" t="s">
        <v>124</v>
      </c>
      <c r="T27" s="20" t="s">
        <v>132</v>
      </c>
    </row>
    <row r="28" spans="1:20" s="3" customFormat="1" ht="90" customHeight="1" x14ac:dyDescent="0.25">
      <c r="A28" s="17"/>
      <c r="B28" s="17" t="s">
        <v>29</v>
      </c>
      <c r="C28" s="17" t="s">
        <v>31</v>
      </c>
      <c r="D28" s="17" t="s">
        <v>41</v>
      </c>
      <c r="E28" s="17" t="s">
        <v>53</v>
      </c>
      <c r="F28" s="17" t="s">
        <v>55</v>
      </c>
      <c r="G28" s="17" t="s">
        <v>74</v>
      </c>
      <c r="H28" s="17" t="s">
        <v>82</v>
      </c>
      <c r="I28" s="17" t="s">
        <v>91</v>
      </c>
      <c r="J28" s="17" t="s">
        <v>93</v>
      </c>
      <c r="K28" s="17" t="s">
        <v>96</v>
      </c>
      <c r="L28" s="17" t="s">
        <v>102</v>
      </c>
      <c r="M28" s="17" t="s">
        <v>114</v>
      </c>
      <c r="N28" s="18">
        <v>23</v>
      </c>
      <c r="O28" s="19">
        <v>1188</v>
      </c>
      <c r="P28" s="19">
        <f t="shared" si="0"/>
        <v>27324</v>
      </c>
      <c r="Q28" s="20" t="s">
        <v>116</v>
      </c>
      <c r="R28" s="21" t="s">
        <v>119</v>
      </c>
      <c r="S28" s="20" t="s">
        <v>124</v>
      </c>
      <c r="T28" s="20" t="s">
        <v>132</v>
      </c>
    </row>
    <row r="29" spans="1:20" s="3" customFormat="1" ht="90" customHeight="1" x14ac:dyDescent="0.25">
      <c r="A29" s="17"/>
      <c r="B29" s="17" t="s">
        <v>30</v>
      </c>
      <c r="C29" s="17" t="s">
        <v>31</v>
      </c>
      <c r="D29" s="17" t="s">
        <v>41</v>
      </c>
      <c r="E29" s="17" t="s">
        <v>53</v>
      </c>
      <c r="F29" s="17" t="s">
        <v>55</v>
      </c>
      <c r="G29" s="17" t="s">
        <v>74</v>
      </c>
      <c r="H29" s="17" t="s">
        <v>82</v>
      </c>
      <c r="I29" s="17" t="s">
        <v>91</v>
      </c>
      <c r="J29" s="17" t="s">
        <v>93</v>
      </c>
      <c r="K29" s="17" t="s">
        <v>96</v>
      </c>
      <c r="L29" s="17" t="s">
        <v>102</v>
      </c>
      <c r="M29" s="17" t="s">
        <v>115</v>
      </c>
      <c r="N29" s="18">
        <v>15</v>
      </c>
      <c r="O29" s="19">
        <v>1188</v>
      </c>
      <c r="P29" s="19">
        <f t="shared" si="0"/>
        <v>17820</v>
      </c>
      <c r="Q29" s="20" t="s">
        <v>116</v>
      </c>
      <c r="R29" s="21" t="s">
        <v>119</v>
      </c>
      <c r="S29" s="20" t="s">
        <v>124</v>
      </c>
      <c r="T29" s="20" t="s">
        <v>132</v>
      </c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>
        <f>SUM(N3:N29)</f>
        <v>3727</v>
      </c>
      <c r="O30" s="7"/>
      <c r="P30" s="8">
        <f>SUM(P3:P29)</f>
        <v>2144796</v>
      </c>
      <c r="Q30" s="5"/>
      <c r="R30" s="15"/>
    </row>
  </sheetData>
  <autoFilter ref="A2:T30"/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2025-01-13T13:53:25Z</cp:lastPrinted>
  <dcterms:created xsi:type="dcterms:W3CDTF">2016-01-26T17:18:08Z</dcterms:created>
  <dcterms:modified xsi:type="dcterms:W3CDTF">2025-01-31T14:03:39Z</dcterms:modified>
</cp:coreProperties>
</file>